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 activeTab="1"/>
  </bookViews>
  <sheets>
    <sheet name="Feuil1" sheetId="1" r:id="rId1"/>
    <sheet name="Feuil2" sheetId="2" r:id="rId2"/>
  </sheets>
  <calcPr calcId="145621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  <c r="C27" i="1"/>
  <c r="B27" i="1"/>
  <c r="I23" i="1"/>
  <c r="H23" i="1"/>
  <c r="G23" i="1"/>
  <c r="F23" i="1"/>
  <c r="E23" i="1"/>
  <c r="D23" i="1"/>
  <c r="C23" i="1"/>
  <c r="B23" i="1"/>
  <c r="I19" i="1"/>
  <c r="H19" i="1"/>
  <c r="G19" i="1"/>
  <c r="F19" i="1"/>
  <c r="E19" i="1"/>
  <c r="D19" i="1"/>
  <c r="C19" i="1"/>
  <c r="B19" i="1"/>
  <c r="I15" i="1"/>
  <c r="H15" i="1"/>
  <c r="G15" i="1"/>
  <c r="F15" i="1"/>
  <c r="E15" i="1"/>
  <c r="D15" i="1"/>
  <c r="C15" i="1"/>
  <c r="B15" i="1"/>
  <c r="I12" i="1"/>
  <c r="H12" i="1"/>
  <c r="G12" i="1"/>
  <c r="F12" i="1"/>
  <c r="E12" i="1"/>
  <c r="D12" i="1"/>
  <c r="C12" i="1"/>
  <c r="B12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<sst xmlns="http://schemas.openxmlformats.org/spreadsheetml/2006/main" count="132" uniqueCount="26">
  <si>
    <t>Analyses concrétions four 08/2023</t>
  </si>
  <si>
    <t>4 m</t>
  </si>
  <si>
    <t>CaO</t>
  </si>
  <si>
    <t>MgO</t>
  </si>
  <si>
    <t>P.F</t>
  </si>
  <si>
    <t>Valeur mesurée</t>
  </si>
  <si>
    <t>Valeur convertée</t>
  </si>
  <si>
    <t>4 m (2em ech)</t>
  </si>
  <si>
    <t>30 m</t>
  </si>
  <si>
    <t>37 m</t>
  </si>
  <si>
    <t>Anneau 50m</t>
  </si>
  <si>
    <r>
      <t>SiO</t>
    </r>
    <r>
      <rPr>
        <vertAlign val="subscript"/>
        <sz val="10"/>
        <color indexed="8"/>
        <rFont val="Comic Sans MS"/>
        <family val="4"/>
      </rPr>
      <t>2</t>
    </r>
  </si>
  <si>
    <r>
      <t>Al</t>
    </r>
    <r>
      <rPr>
        <vertAlign val="subscript"/>
        <sz val="10"/>
        <color indexed="8"/>
        <rFont val="Comic Sans MS"/>
        <family val="4"/>
      </rPr>
      <t>2</t>
    </r>
    <r>
      <rPr>
        <sz val="10"/>
        <color indexed="8"/>
        <rFont val="Comic Sans MS"/>
        <family val="4"/>
      </rPr>
      <t>O</t>
    </r>
    <r>
      <rPr>
        <vertAlign val="subscript"/>
        <sz val="10"/>
        <color indexed="8"/>
        <rFont val="Comic Sans MS"/>
        <family val="4"/>
      </rPr>
      <t>3</t>
    </r>
  </si>
  <si>
    <r>
      <t>Fe</t>
    </r>
    <r>
      <rPr>
        <vertAlign val="subscript"/>
        <sz val="10"/>
        <color indexed="8"/>
        <rFont val="Comic Sans MS"/>
        <family val="4"/>
      </rPr>
      <t>2</t>
    </r>
    <r>
      <rPr>
        <sz val="10"/>
        <color indexed="8"/>
        <rFont val="Comic Sans MS"/>
        <family val="4"/>
      </rPr>
      <t>O</t>
    </r>
    <r>
      <rPr>
        <vertAlign val="subscript"/>
        <sz val="10"/>
        <color indexed="8"/>
        <rFont val="Comic Sans MS"/>
        <family val="4"/>
      </rPr>
      <t>3</t>
    </r>
  </si>
  <si>
    <r>
      <t>K</t>
    </r>
    <r>
      <rPr>
        <vertAlign val="subscript"/>
        <sz val="10"/>
        <color indexed="8"/>
        <rFont val="Comic Sans MS"/>
        <family val="4"/>
      </rPr>
      <t>2</t>
    </r>
    <r>
      <rPr>
        <sz val="10"/>
        <color indexed="8"/>
        <rFont val="Comic Sans MS"/>
        <family val="4"/>
      </rPr>
      <t>O</t>
    </r>
  </si>
  <si>
    <r>
      <t>Na</t>
    </r>
    <r>
      <rPr>
        <vertAlign val="subscript"/>
        <sz val="10"/>
        <color indexed="8"/>
        <rFont val="Comic Sans MS"/>
        <family val="4"/>
      </rPr>
      <t>2</t>
    </r>
    <r>
      <rPr>
        <sz val="10"/>
        <color indexed="8"/>
        <rFont val="Comic Sans MS"/>
        <family val="4"/>
      </rPr>
      <t>O</t>
    </r>
  </si>
  <si>
    <r>
      <t>SO</t>
    </r>
    <r>
      <rPr>
        <b/>
        <vertAlign val="subscript"/>
        <sz val="10"/>
        <color indexed="8"/>
        <rFont val="Comic Sans MS"/>
        <family val="4"/>
      </rPr>
      <t>3</t>
    </r>
  </si>
  <si>
    <r>
      <t>K</t>
    </r>
    <r>
      <rPr>
        <b/>
        <vertAlign val="subscript"/>
        <sz val="10"/>
        <color indexed="8"/>
        <rFont val="Comic Sans MS"/>
        <family val="4"/>
      </rPr>
      <t>2</t>
    </r>
    <r>
      <rPr>
        <b/>
        <sz val="10"/>
        <color indexed="8"/>
        <rFont val="Comic Sans MS"/>
        <family val="4"/>
      </rPr>
      <t>O</t>
    </r>
  </si>
  <si>
    <t>kiln 84 m L</t>
  </si>
  <si>
    <t>5,6 m D</t>
  </si>
  <si>
    <t>Briq thickness 220 mm</t>
  </si>
  <si>
    <t>slpe 3%</t>
  </si>
  <si>
    <t>stage 4cycl</t>
  </si>
  <si>
    <t>opc kk</t>
  </si>
  <si>
    <t>4 m (2em sample)</t>
  </si>
  <si>
    <t xml:space="preserve"> Ring 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</si>
</sst>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omic Sans MS"/>
      <family val="4"/>
    </font>
    <font>
      <vertAlign val="subscript"/>
      <sz val="10"/>
      <color indexed="8"/>
      <name val="Comic Sans MS"/>
      <family val="4"/>
    </font>
    <font>
      <b/>
      <sz val="10"/>
      <color indexed="8"/>
      <name val="Comic Sans MS"/>
      <family val="4"/>
    </font>
    <font>
      <b/>
      <vertAlign val="subscript"/>
      <sz val="10"/>
      <color indexed="8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0" applyFont="1"/>
    <xf numFmtId="0" fontId="2" fillId="0" borderId="0" xfId="1" applyFont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3" fillId="0" borderId="0" xfId="1" applyFont="1" applyBorder="1"/>
    <xf numFmtId="0" fontId="5" fillId="2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/>
    </xf>
    <xf numFmtId="2" fontId="2" fillId="0" borderId="0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2" fontId="2" fillId="4" borderId="0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  <xf numFmtId="2" fontId="3" fillId="4" borderId="2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3" fillId="0" borderId="2" xfId="1" applyFont="1" applyBorder="1"/>
    <xf numFmtId="2" fontId="3" fillId="4" borderId="3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4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2" fillId="0" borderId="2" xfId="1" applyFont="1" applyBorder="1"/>
    <xf numFmtId="2" fontId="2" fillId="4" borderId="3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_XRF Monitoring Plan v2-0" xfId="1"/>
  </cellStyles>
  <dxfs count="1056"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topLeftCell="A3" workbookViewId="0">
      <selection activeCell="A3" sqref="A3:J27"/>
    </sheetView>
  </sheetViews>
  <sheetFormatPr baseColWidth="10" defaultRowHeight="12.75" x14ac:dyDescent="0.2"/>
  <cols>
    <col min="1" max="1" width="14.5703125" style="3" customWidth="1"/>
    <col min="2" max="16384" width="11.42578125" style="3"/>
  </cols>
  <sheetData>
    <row r="3" spans="1:10" x14ac:dyDescent="0.2">
      <c r="A3" s="1"/>
      <c r="B3" s="27" t="s">
        <v>0</v>
      </c>
      <c r="C3" s="27"/>
      <c r="D3" s="27"/>
      <c r="E3" s="27"/>
      <c r="F3" s="27"/>
      <c r="G3" s="27"/>
      <c r="H3" s="27"/>
      <c r="I3" s="27"/>
      <c r="J3" s="2"/>
    </row>
    <row r="4" spans="1:10" x14ac:dyDescent="0.2">
      <c r="A4" s="1"/>
      <c r="B4" s="4" t="s">
        <v>18</v>
      </c>
      <c r="C4" s="4" t="s">
        <v>19</v>
      </c>
      <c r="D4" s="4" t="s">
        <v>20</v>
      </c>
      <c r="E4" s="4"/>
      <c r="F4" s="4" t="s">
        <v>21</v>
      </c>
      <c r="G4" s="4" t="s">
        <v>22</v>
      </c>
      <c r="H4" s="4" t="s">
        <v>23</v>
      </c>
      <c r="I4" s="4"/>
      <c r="J4" s="2"/>
    </row>
    <row r="5" spans="1:10" ht="13.5" thickBot="1" x14ac:dyDescent="0.25">
      <c r="A5" s="5"/>
      <c r="B5" s="6"/>
      <c r="C5" s="6"/>
      <c r="D5" s="6"/>
      <c r="E5" s="6"/>
      <c r="F5" s="6"/>
      <c r="G5" s="6"/>
      <c r="H5" s="6"/>
      <c r="I5" s="6"/>
      <c r="J5" s="7"/>
    </row>
    <row r="6" spans="1:10" ht="16.5" x14ac:dyDescent="0.2">
      <c r="A6" s="8" t="s">
        <v>1</v>
      </c>
      <c r="B6" s="9" t="s">
        <v>11</v>
      </c>
      <c r="C6" s="9" t="s">
        <v>12</v>
      </c>
      <c r="D6" s="9" t="s">
        <v>13</v>
      </c>
      <c r="E6" s="9" t="s">
        <v>2</v>
      </c>
      <c r="F6" s="9" t="s">
        <v>3</v>
      </c>
      <c r="G6" s="15" t="s">
        <v>16</v>
      </c>
      <c r="H6" s="21" t="s">
        <v>14</v>
      </c>
      <c r="I6" s="9" t="s">
        <v>15</v>
      </c>
      <c r="J6" s="10" t="s">
        <v>4</v>
      </c>
    </row>
    <row r="7" spans="1:10" ht="15" x14ac:dyDescent="0.2">
      <c r="A7" s="11" t="s">
        <v>5</v>
      </c>
      <c r="B7" s="12">
        <v>19.37</v>
      </c>
      <c r="C7" s="12">
        <v>4.71</v>
      </c>
      <c r="D7" s="12">
        <v>3.67</v>
      </c>
      <c r="E7" s="12">
        <v>62.02</v>
      </c>
      <c r="F7" s="12">
        <v>1.1000000000000001</v>
      </c>
      <c r="G7" s="16">
        <v>3.23</v>
      </c>
      <c r="H7" s="16">
        <v>2.4300000000000002</v>
      </c>
      <c r="I7" s="12">
        <v>0.19</v>
      </c>
      <c r="J7" s="13">
        <v>0.61</v>
      </c>
    </row>
    <row r="8" spans="1:10" ht="15" x14ac:dyDescent="0.2">
      <c r="A8" s="11" t="s">
        <v>6</v>
      </c>
      <c r="B8" s="14">
        <f>B7*(100-J7)/100</f>
        <v>19.251843000000001</v>
      </c>
      <c r="C8" s="14">
        <f>C7*(100-J7)/100</f>
        <v>4.6812689999999995</v>
      </c>
      <c r="D8" s="14">
        <f>D7*(100-J7)/100</f>
        <v>3.6476130000000002</v>
      </c>
      <c r="E8" s="14">
        <f>E7*(100-J7)/100</f>
        <v>61.641677999999999</v>
      </c>
      <c r="F8" s="14">
        <f>F7*(100-J7)/100</f>
        <v>1.0932900000000001</v>
      </c>
      <c r="G8" s="17">
        <f>G7*(100-J7)/100</f>
        <v>3.2102969999999997</v>
      </c>
      <c r="H8" s="17">
        <f>H7*(100-J7)/100</f>
        <v>2.4151770000000004</v>
      </c>
      <c r="I8" s="14">
        <f>I7*(100-J7)/100</f>
        <v>0.18884100000000001</v>
      </c>
      <c r="J8" s="13">
        <v>0.61</v>
      </c>
    </row>
    <row r="9" spans="1:10" x14ac:dyDescent="0.2">
      <c r="A9" s="13"/>
      <c r="B9" s="13"/>
      <c r="C9" s="13"/>
      <c r="D9" s="13"/>
      <c r="E9" s="13"/>
      <c r="F9" s="13"/>
      <c r="G9" s="16"/>
      <c r="H9" s="16"/>
      <c r="I9" s="13"/>
      <c r="J9" s="13"/>
    </row>
    <row r="10" spans="1:10" ht="16.5" x14ac:dyDescent="0.2">
      <c r="A10" s="8" t="s">
        <v>7</v>
      </c>
      <c r="B10" s="9" t="s">
        <v>11</v>
      </c>
      <c r="C10" s="9" t="s">
        <v>12</v>
      </c>
      <c r="D10" s="9" t="s">
        <v>13</v>
      </c>
      <c r="E10" s="9" t="s">
        <v>2</v>
      </c>
      <c r="F10" s="9" t="s">
        <v>3</v>
      </c>
      <c r="G10" s="18" t="s">
        <v>16</v>
      </c>
      <c r="H10" s="18" t="s">
        <v>17</v>
      </c>
      <c r="I10" s="9" t="s">
        <v>15</v>
      </c>
      <c r="J10" s="10" t="s">
        <v>4</v>
      </c>
    </row>
    <row r="11" spans="1:10" ht="15" x14ac:dyDescent="0.2">
      <c r="A11" s="11" t="s">
        <v>5</v>
      </c>
      <c r="B11" s="12">
        <v>19.47</v>
      </c>
      <c r="C11" s="12">
        <v>4.7699999999999996</v>
      </c>
      <c r="D11" s="12">
        <v>3.6</v>
      </c>
      <c r="E11" s="12">
        <v>61.28</v>
      </c>
      <c r="F11" s="12">
        <v>1.08</v>
      </c>
      <c r="G11" s="16">
        <v>3.11</v>
      </c>
      <c r="H11" s="16">
        <v>2.54</v>
      </c>
      <c r="I11" s="12">
        <v>0.2</v>
      </c>
      <c r="J11" s="13">
        <v>0.61</v>
      </c>
    </row>
    <row r="12" spans="1:10" ht="15" x14ac:dyDescent="0.2">
      <c r="A12" s="11" t="s">
        <v>6</v>
      </c>
      <c r="B12" s="14">
        <f>B11*(100-J11)/100</f>
        <v>19.351233000000001</v>
      </c>
      <c r="C12" s="14">
        <f>C11*(100-J11)/100</f>
        <v>4.7409029999999994</v>
      </c>
      <c r="D12" s="14">
        <f>D11*(100-J11)/100</f>
        <v>3.5780400000000001</v>
      </c>
      <c r="E12" s="14">
        <f>E11*(100-J11)/100</f>
        <v>60.906192000000004</v>
      </c>
      <c r="F12" s="14">
        <f>F11*(100-J11)/100</f>
        <v>1.073412</v>
      </c>
      <c r="G12" s="17">
        <f>G11*(100-J11)/100</f>
        <v>3.0910289999999998</v>
      </c>
      <c r="H12" s="17">
        <f>H11*(100-J11)/100</f>
        <v>2.5245060000000001</v>
      </c>
      <c r="I12" s="14">
        <f>I11*(100-J11)/100</f>
        <v>0.19878000000000001</v>
      </c>
      <c r="J12" s="13">
        <v>0.61</v>
      </c>
    </row>
    <row r="13" spans="1:10" x14ac:dyDescent="0.2">
      <c r="A13" s="13"/>
      <c r="B13" s="13"/>
      <c r="C13" s="13"/>
      <c r="D13" s="13"/>
      <c r="E13" s="13"/>
      <c r="F13" s="13"/>
      <c r="G13" s="16"/>
      <c r="H13" s="16"/>
      <c r="I13" s="13"/>
      <c r="J13" s="13"/>
    </row>
    <row r="14" spans="1:10" ht="15" x14ac:dyDescent="0.2">
      <c r="A14" s="11" t="s">
        <v>5</v>
      </c>
      <c r="B14" s="12">
        <v>20.6</v>
      </c>
      <c r="C14" s="12">
        <v>5.08</v>
      </c>
      <c r="D14" s="12">
        <v>3.5</v>
      </c>
      <c r="E14" s="12">
        <v>62.75</v>
      </c>
      <c r="F14" s="12">
        <v>0.76</v>
      </c>
      <c r="G14" s="16">
        <v>2.66</v>
      </c>
      <c r="H14" s="22">
        <v>0.59</v>
      </c>
      <c r="I14" s="12">
        <v>0.19</v>
      </c>
      <c r="J14" s="13">
        <v>0.76</v>
      </c>
    </row>
    <row r="15" spans="1:10" ht="15" x14ac:dyDescent="0.2">
      <c r="A15" s="11" t="s">
        <v>6</v>
      </c>
      <c r="B15" s="14">
        <f>B14*(100-J14)/100</f>
        <v>20.443439999999999</v>
      </c>
      <c r="C15" s="14">
        <f>C14*(100-J14)/100</f>
        <v>5.0413919999999992</v>
      </c>
      <c r="D15" s="14">
        <f>D14*(100-J14)/100</f>
        <v>3.4733999999999998</v>
      </c>
      <c r="E15" s="14">
        <f>E14*(100-J14)/100</f>
        <v>62.273099999999992</v>
      </c>
      <c r="F15" s="14">
        <f>F14*(100-J14)/100</f>
        <v>0.75422400000000001</v>
      </c>
      <c r="G15" s="17">
        <f>G14*(100-J14)/100</f>
        <v>2.6397840000000001</v>
      </c>
      <c r="H15" s="23">
        <f>H14*(100-J14)/100</f>
        <v>0.58551599999999993</v>
      </c>
      <c r="I15" s="14">
        <f>I14*(100-J14)/100</f>
        <v>0.188556</v>
      </c>
      <c r="J15" s="13">
        <v>0.76</v>
      </c>
    </row>
    <row r="16" spans="1:10" x14ac:dyDescent="0.2">
      <c r="A16" s="5"/>
      <c r="B16" s="6"/>
      <c r="C16" s="6"/>
      <c r="D16" s="6"/>
      <c r="E16" s="6"/>
      <c r="F16" s="6"/>
      <c r="G16" s="19"/>
      <c r="H16" s="25"/>
      <c r="I16" s="6"/>
      <c r="J16" s="7"/>
    </row>
    <row r="17" spans="1:10" ht="16.5" x14ac:dyDescent="0.2">
      <c r="A17" s="8" t="s">
        <v>8</v>
      </c>
      <c r="B17" s="9" t="s">
        <v>11</v>
      </c>
      <c r="C17" s="9" t="s">
        <v>12</v>
      </c>
      <c r="D17" s="9" t="s">
        <v>13</v>
      </c>
      <c r="E17" s="9" t="s">
        <v>2</v>
      </c>
      <c r="F17" s="9" t="s">
        <v>3</v>
      </c>
      <c r="G17" s="18" t="s">
        <v>16</v>
      </c>
      <c r="H17" s="24" t="s">
        <v>14</v>
      </c>
      <c r="I17" s="9" t="s">
        <v>15</v>
      </c>
      <c r="J17" s="10" t="s">
        <v>4</v>
      </c>
    </row>
    <row r="18" spans="1:10" ht="15" x14ac:dyDescent="0.2">
      <c r="A18" s="11" t="s">
        <v>5</v>
      </c>
      <c r="B18" s="12">
        <v>20.96</v>
      </c>
      <c r="C18" s="12">
        <v>4.91</v>
      </c>
      <c r="D18" s="12">
        <v>3.31</v>
      </c>
      <c r="E18" s="12">
        <v>64.790000000000006</v>
      </c>
      <c r="F18" s="12">
        <v>0.75</v>
      </c>
      <c r="G18" s="16">
        <v>2.48</v>
      </c>
      <c r="H18" s="22">
        <v>0.14000000000000001</v>
      </c>
      <c r="I18" s="12">
        <v>0.17</v>
      </c>
      <c r="J18" s="13">
        <v>0.63</v>
      </c>
    </row>
    <row r="19" spans="1:10" ht="15" x14ac:dyDescent="0.2">
      <c r="A19" s="11" t="s">
        <v>6</v>
      </c>
      <c r="B19" s="14">
        <f>B18*(100-J18)/100</f>
        <v>20.827952</v>
      </c>
      <c r="C19" s="14">
        <f>C18*(100-J18)/100</f>
        <v>4.8790670000000009</v>
      </c>
      <c r="D19" s="14">
        <f>D18*(100-J18)/100</f>
        <v>3.2891470000000003</v>
      </c>
      <c r="E19" s="14">
        <f>E18*(100-J18)/100</f>
        <v>64.381823000000011</v>
      </c>
      <c r="F19" s="14">
        <f>F18*(100-J18)/100</f>
        <v>0.74527500000000002</v>
      </c>
      <c r="G19" s="17">
        <f>G18*(100-J18)/100</f>
        <v>2.4643760000000001</v>
      </c>
      <c r="H19" s="23">
        <f>H18*(100-J18)/100</f>
        <v>0.13911800000000002</v>
      </c>
      <c r="I19" s="14">
        <f>I18*(100-J18)/100</f>
        <v>0.168929</v>
      </c>
      <c r="J19" s="13">
        <v>0.63</v>
      </c>
    </row>
    <row r="20" spans="1:10" x14ac:dyDescent="0.2">
      <c r="A20" s="1"/>
      <c r="B20" s="4"/>
      <c r="C20" s="4"/>
      <c r="D20" s="4"/>
      <c r="E20" s="4"/>
      <c r="F20" s="4"/>
      <c r="G20" s="19"/>
      <c r="H20" s="25"/>
      <c r="I20" s="4"/>
      <c r="J20" s="2"/>
    </row>
    <row r="21" spans="1:10" ht="16.5" x14ac:dyDescent="0.2">
      <c r="A21" s="8" t="s">
        <v>9</v>
      </c>
      <c r="B21" s="9" t="s">
        <v>11</v>
      </c>
      <c r="C21" s="9" t="s">
        <v>12</v>
      </c>
      <c r="D21" s="9" t="s">
        <v>13</v>
      </c>
      <c r="E21" s="9" t="s">
        <v>2</v>
      </c>
      <c r="F21" s="9" t="s">
        <v>3</v>
      </c>
      <c r="G21" s="18" t="s">
        <v>16</v>
      </c>
      <c r="H21" s="24" t="s">
        <v>14</v>
      </c>
      <c r="I21" s="9" t="s">
        <v>15</v>
      </c>
      <c r="J21" s="10" t="s">
        <v>4</v>
      </c>
    </row>
    <row r="22" spans="1:10" ht="15" x14ac:dyDescent="0.2">
      <c r="A22" s="11" t="s">
        <v>5</v>
      </c>
      <c r="B22" s="12">
        <v>20.079999999999998</v>
      </c>
      <c r="C22" s="12">
        <v>4.97</v>
      </c>
      <c r="D22" s="12">
        <v>3.54</v>
      </c>
      <c r="E22" s="12">
        <v>65.44</v>
      </c>
      <c r="F22" s="12">
        <v>0.74</v>
      </c>
      <c r="G22" s="16">
        <v>2.5499999999999998</v>
      </c>
      <c r="H22" s="22">
        <v>0.09</v>
      </c>
      <c r="I22" s="12">
        <v>0.16</v>
      </c>
      <c r="J22" s="13">
        <v>0.54</v>
      </c>
    </row>
    <row r="23" spans="1:10" ht="15" x14ac:dyDescent="0.2">
      <c r="A23" s="11" t="s">
        <v>6</v>
      </c>
      <c r="B23" s="14">
        <f>B22*(100-J22)/100</f>
        <v>19.971567999999998</v>
      </c>
      <c r="C23" s="14">
        <f>C22*(100-J22)/100</f>
        <v>4.9431619999999992</v>
      </c>
      <c r="D23" s="14">
        <f>D22*(100-J22)/100</f>
        <v>3.5208839999999997</v>
      </c>
      <c r="E23" s="14">
        <f>E22*(100-J22)/100</f>
        <v>65.086623999999986</v>
      </c>
      <c r="F23" s="14">
        <f>F22*(100-J22)/100</f>
        <v>0.73600399999999988</v>
      </c>
      <c r="G23" s="17">
        <f>G22*(100-J22)/100</f>
        <v>2.5362299999999998</v>
      </c>
      <c r="H23" s="23">
        <f>H22*(100-J22)/100</f>
        <v>8.9513999999999996E-2</v>
      </c>
      <c r="I23" s="14">
        <f>I22*(100-J22)/100</f>
        <v>0.159136</v>
      </c>
      <c r="J23" s="13">
        <v>0.54</v>
      </c>
    </row>
    <row r="24" spans="1:10" x14ac:dyDescent="0.2">
      <c r="A24" s="1"/>
      <c r="B24" s="4"/>
      <c r="C24" s="4"/>
      <c r="D24" s="4"/>
      <c r="E24" s="4"/>
      <c r="F24" s="4"/>
      <c r="G24" s="19"/>
      <c r="H24" s="25"/>
      <c r="I24" s="4"/>
      <c r="J24" s="2"/>
    </row>
    <row r="25" spans="1:10" ht="16.5" x14ac:dyDescent="0.2">
      <c r="A25" s="8" t="s">
        <v>10</v>
      </c>
      <c r="B25" s="9" t="s">
        <v>11</v>
      </c>
      <c r="C25" s="9" t="s">
        <v>12</v>
      </c>
      <c r="D25" s="9" t="s">
        <v>13</v>
      </c>
      <c r="E25" s="9" t="s">
        <v>2</v>
      </c>
      <c r="F25" s="9" t="s">
        <v>3</v>
      </c>
      <c r="G25" s="18" t="s">
        <v>16</v>
      </c>
      <c r="H25" s="24" t="s">
        <v>14</v>
      </c>
      <c r="I25" s="9" t="s">
        <v>15</v>
      </c>
      <c r="J25" s="10" t="s">
        <v>4</v>
      </c>
    </row>
    <row r="26" spans="1:10" ht="15" x14ac:dyDescent="0.2">
      <c r="A26" s="11" t="s">
        <v>5</v>
      </c>
      <c r="B26" s="12">
        <v>20.78</v>
      </c>
      <c r="C26" s="12">
        <v>5.0599999999999996</v>
      </c>
      <c r="D26" s="12">
        <v>3.64</v>
      </c>
      <c r="E26" s="12">
        <v>64.19</v>
      </c>
      <c r="F26" s="12">
        <v>0.79</v>
      </c>
      <c r="G26" s="16">
        <v>2.62</v>
      </c>
      <c r="H26" s="22">
        <v>0.53</v>
      </c>
      <c r="I26" s="12">
        <v>0.17</v>
      </c>
      <c r="J26" s="13">
        <v>1.92</v>
      </c>
    </row>
    <row r="27" spans="1:10" ht="15.75" thickBot="1" x14ac:dyDescent="0.25">
      <c r="A27" s="11" t="s">
        <v>6</v>
      </c>
      <c r="B27" s="14">
        <f>B26*(100-J26)/100</f>
        <v>20.381024</v>
      </c>
      <c r="C27" s="14">
        <f>C26*(100-J26)/100</f>
        <v>4.9628479999999993</v>
      </c>
      <c r="D27" s="14">
        <f>D26*(100-J26)/100</f>
        <v>3.5701120000000004</v>
      </c>
      <c r="E27" s="14">
        <f>E26*(100-J26)/100</f>
        <v>62.957551999999993</v>
      </c>
      <c r="F27" s="14">
        <f>F26*(100-J26)/100</f>
        <v>0.77483199999999997</v>
      </c>
      <c r="G27" s="20">
        <f>G26*(100-J26)/100</f>
        <v>2.569696</v>
      </c>
      <c r="H27" s="26">
        <f>H26*(100-J26)/100</f>
        <v>0.51982399999999995</v>
      </c>
      <c r="I27" s="14">
        <f>I26*(100-J26)/100</f>
        <v>0.166736</v>
      </c>
      <c r="J27" s="13">
        <v>1.92</v>
      </c>
    </row>
  </sheetData>
  <mergeCells count="1">
    <mergeCell ref="B3:I3"/>
  </mergeCells>
  <conditionalFormatting sqref="D23 D19 D15 D8">
    <cfRule type="cellIs" dxfId="923" priority="130" stopIfTrue="1" operator="lessThan">
      <formula>#REF!</formula>
    </cfRule>
    <cfRule type="cellIs" dxfId="922" priority="131" stopIfTrue="1" operator="greaterThan">
      <formula>#REF!</formula>
    </cfRule>
    <cfRule type="cellIs" dxfId="921" priority="132" stopIfTrue="1" operator="between">
      <formula>#REF!</formula>
      <formula>#REF!</formula>
    </cfRule>
  </conditionalFormatting>
  <conditionalFormatting sqref="F23 F19 F15 F8">
    <cfRule type="cellIs" dxfId="920" priority="127" stopIfTrue="1" operator="lessThan">
      <formula>#REF!</formula>
    </cfRule>
    <cfRule type="cellIs" dxfId="919" priority="128" stopIfTrue="1" operator="greaterThan">
      <formula>#REF!</formula>
    </cfRule>
    <cfRule type="cellIs" dxfId="918" priority="129" stopIfTrue="1" operator="between">
      <formula>#REF!</formula>
      <formula>"1,00$G$9"</formula>
    </cfRule>
  </conditionalFormatting>
  <conditionalFormatting sqref="E23 E19 E15 E8">
    <cfRule type="cellIs" dxfId="917" priority="124" stopIfTrue="1" operator="between">
      <formula>#REF!</formula>
      <formula>#REF!</formula>
    </cfRule>
    <cfRule type="cellIs" dxfId="916" priority="125" stopIfTrue="1" operator="lessThan">
      <formula>#REF!</formula>
    </cfRule>
    <cfRule type="cellIs" dxfId="915" priority="126" stopIfTrue="1" operator="greaterThan">
      <formula>#REF!</formula>
    </cfRule>
  </conditionalFormatting>
  <conditionalFormatting sqref="C23 C19 C15 C8">
    <cfRule type="cellIs" dxfId="914" priority="121" stopIfTrue="1" operator="between">
      <formula>#REF!</formula>
      <formula>#REF!</formula>
    </cfRule>
    <cfRule type="cellIs" dxfId="913" priority="122" stopIfTrue="1" operator="lessThan">
      <formula>#REF!</formula>
    </cfRule>
    <cfRule type="cellIs" dxfId="912" priority="123" stopIfTrue="1" operator="greaterThan">
      <formula>#REF!</formula>
    </cfRule>
  </conditionalFormatting>
  <conditionalFormatting sqref="F23 F19 F15 F8">
    <cfRule type="cellIs" dxfId="911" priority="118" stopIfTrue="1" operator="between">
      <formula>#REF!</formula>
      <formula>#REF!</formula>
    </cfRule>
    <cfRule type="cellIs" dxfId="910" priority="119" stopIfTrue="1" operator="lessThan">
      <formula>#REF!</formula>
    </cfRule>
    <cfRule type="cellIs" dxfId="909" priority="120" stopIfTrue="1" operator="greaterThan">
      <formula>#REF!</formula>
    </cfRule>
  </conditionalFormatting>
  <conditionalFormatting sqref="G23 G19 G15 G8">
    <cfRule type="cellIs" dxfId="908" priority="115" stopIfTrue="1" operator="between">
      <formula>#REF!</formula>
      <formula>#REF!</formula>
    </cfRule>
    <cfRule type="cellIs" dxfId="907" priority="116" stopIfTrue="1" operator="lessThan">
      <formula>#REF!</formula>
    </cfRule>
    <cfRule type="cellIs" dxfId="906" priority="117" stopIfTrue="1" operator="greaterThan">
      <formula>#REF!</formula>
    </cfRule>
  </conditionalFormatting>
  <conditionalFormatting sqref="H23 H19 H15 H8">
    <cfRule type="cellIs" dxfId="905" priority="112" stopIfTrue="1" operator="between">
      <formula>#REF!</formula>
      <formula>#REF!</formula>
    </cfRule>
    <cfRule type="cellIs" dxfId="904" priority="113" stopIfTrue="1" operator="lessThan">
      <formula>#REF!</formula>
    </cfRule>
    <cfRule type="cellIs" dxfId="903" priority="114" stopIfTrue="1" operator="greaterThan">
      <formula>#REF!</formula>
    </cfRule>
  </conditionalFormatting>
  <conditionalFormatting sqref="H23 H19 H15 H8">
    <cfRule type="cellIs" dxfId="902" priority="109" stopIfTrue="1" operator="lessThan">
      <formula>#REF!</formula>
    </cfRule>
    <cfRule type="cellIs" dxfId="901" priority="110" stopIfTrue="1" operator="greaterThan">
      <formula>#REF!</formula>
    </cfRule>
    <cfRule type="cellIs" dxfId="900" priority="111" stopIfTrue="1" operator="between">
      <formula>#REF!</formula>
      <formula>#REF!</formula>
    </cfRule>
  </conditionalFormatting>
  <conditionalFormatting sqref="I23 I19 I15 I8">
    <cfRule type="cellIs" dxfId="899" priority="106" stopIfTrue="1" operator="between">
      <formula>#REF!</formula>
      <formula>#REF!</formula>
    </cfRule>
    <cfRule type="cellIs" dxfId="898" priority="107" stopIfTrue="1" operator="lessThan">
      <formula>#REF!</formula>
    </cfRule>
    <cfRule type="cellIs" dxfId="897" priority="108" stopIfTrue="1" operator="greaterThan">
      <formula>#REF!</formula>
    </cfRule>
  </conditionalFormatting>
  <conditionalFormatting sqref="I23 I19 I15 I8">
    <cfRule type="cellIs" dxfId="896" priority="103" stopIfTrue="1" operator="lessThan">
      <formula>#REF!</formula>
    </cfRule>
    <cfRule type="cellIs" dxfId="895" priority="104" stopIfTrue="1" operator="greaterThan">
      <formula>#REF!</formula>
    </cfRule>
    <cfRule type="cellIs" dxfId="894" priority="105" stopIfTrue="1" operator="between">
      <formula>#REF!</formula>
      <formula>#REF!</formula>
    </cfRule>
  </conditionalFormatting>
  <conditionalFormatting sqref="B23 B19 B15 B8">
    <cfRule type="cellIs" dxfId="893" priority="100" stopIfTrue="1" operator="lessThan">
      <formula>#REF!</formula>
    </cfRule>
    <cfRule type="cellIs" dxfId="892" priority="101" stopIfTrue="1" operator="greaterThan">
      <formula>#REF!</formula>
    </cfRule>
    <cfRule type="cellIs" dxfId="891" priority="102" stopIfTrue="1" operator="between">
      <formula>#REF!</formula>
      <formula>#REF!</formula>
    </cfRule>
  </conditionalFormatting>
  <conditionalFormatting sqref="E23 E19 E15 E8">
    <cfRule type="cellIs" dxfId="890" priority="97" stopIfTrue="1" operator="lessThan">
      <formula>#REF!</formula>
    </cfRule>
    <cfRule type="cellIs" dxfId="889" priority="98" stopIfTrue="1" operator="greaterThan">
      <formula>#REF!</formula>
    </cfRule>
    <cfRule type="cellIs" dxfId="888" priority="99" stopIfTrue="1" operator="between">
      <formula>#REF!</formula>
      <formula>#REF!</formula>
    </cfRule>
  </conditionalFormatting>
  <conditionalFormatting sqref="C23 C19 C15 C8">
    <cfRule type="cellIs" dxfId="887" priority="94" stopIfTrue="1" operator="lessThan">
      <formula>#REF!</formula>
    </cfRule>
    <cfRule type="cellIs" dxfId="886" priority="95" stopIfTrue="1" operator="greaterThan">
      <formula>#REF!</formula>
    </cfRule>
    <cfRule type="cellIs" dxfId="885" priority="96" stopIfTrue="1" operator="between">
      <formula>#REF!</formula>
      <formula>"5,00$D$9"</formula>
    </cfRule>
  </conditionalFormatting>
  <conditionalFormatting sqref="B23 B19 B15 B8">
    <cfRule type="cellIs" dxfId="884" priority="91" stopIfTrue="1" operator="between">
      <formula>#REF!</formula>
      <formula>#REF!</formula>
    </cfRule>
    <cfRule type="cellIs" dxfId="883" priority="92" stopIfTrue="1" operator="lessThan">
      <formula>#REF!</formula>
    </cfRule>
    <cfRule type="cellIs" dxfId="882" priority="93" stopIfTrue="1" operator="greaterThan">
      <formula>#REF!</formula>
    </cfRule>
  </conditionalFormatting>
  <conditionalFormatting sqref="D19 D15 D8">
    <cfRule type="cellIs" dxfId="881" priority="90" stopIfTrue="1" operator="between">
      <formula>#REF!</formula>
      <formula>#REF!</formula>
    </cfRule>
  </conditionalFormatting>
  <conditionalFormatting sqref="D23">
    <cfRule type="cellIs" dxfId="880" priority="87" stopIfTrue="1" operator="between">
      <formula>#REF!</formula>
      <formula>#REF!</formula>
    </cfRule>
    <cfRule type="cellIs" dxfId="879" priority="88" stopIfTrue="1" operator="lessThan">
      <formula>#REF!</formula>
    </cfRule>
    <cfRule type="cellIs" dxfId="878" priority="89" stopIfTrue="1" operator="greaterThan">
      <formula>#REF!</formula>
    </cfRule>
  </conditionalFormatting>
  <conditionalFormatting sqref="D27">
    <cfRule type="cellIs" dxfId="877" priority="84" stopIfTrue="1" operator="lessThan">
      <formula>#REF!</formula>
    </cfRule>
    <cfRule type="cellIs" dxfId="876" priority="85" stopIfTrue="1" operator="greaterThan">
      <formula>#REF!</formula>
    </cfRule>
    <cfRule type="cellIs" dxfId="875" priority="86" stopIfTrue="1" operator="between">
      <formula>#REF!</formula>
      <formula>#REF!</formula>
    </cfRule>
  </conditionalFormatting>
  <conditionalFormatting sqref="F27">
    <cfRule type="cellIs" dxfId="874" priority="81" stopIfTrue="1" operator="lessThan">
      <formula>#REF!</formula>
    </cfRule>
    <cfRule type="cellIs" dxfId="873" priority="82" stopIfTrue="1" operator="greaterThan">
      <formula>#REF!</formula>
    </cfRule>
    <cfRule type="cellIs" dxfId="872" priority="83" stopIfTrue="1" operator="between">
      <formula>#REF!</formula>
      <formula>"1,00$G$9"</formula>
    </cfRule>
  </conditionalFormatting>
  <conditionalFormatting sqref="E27">
    <cfRule type="cellIs" dxfId="871" priority="78" stopIfTrue="1" operator="between">
      <formula>#REF!</formula>
      <formula>#REF!</formula>
    </cfRule>
    <cfRule type="cellIs" dxfId="870" priority="79" stopIfTrue="1" operator="lessThan">
      <formula>#REF!</formula>
    </cfRule>
    <cfRule type="cellIs" dxfId="869" priority="80" stopIfTrue="1" operator="greaterThan">
      <formula>#REF!</formula>
    </cfRule>
  </conditionalFormatting>
  <conditionalFormatting sqref="C27">
    <cfRule type="cellIs" dxfId="868" priority="75" stopIfTrue="1" operator="between">
      <formula>#REF!</formula>
      <formula>#REF!</formula>
    </cfRule>
    <cfRule type="cellIs" dxfId="867" priority="76" stopIfTrue="1" operator="lessThan">
      <formula>#REF!</formula>
    </cfRule>
    <cfRule type="cellIs" dxfId="866" priority="77" stopIfTrue="1" operator="greaterThan">
      <formula>#REF!</formula>
    </cfRule>
  </conditionalFormatting>
  <conditionalFormatting sqref="F27">
    <cfRule type="cellIs" dxfId="865" priority="72" stopIfTrue="1" operator="between">
      <formula>#REF!</formula>
      <formula>#REF!</formula>
    </cfRule>
    <cfRule type="cellIs" dxfId="864" priority="73" stopIfTrue="1" operator="lessThan">
      <formula>#REF!</formula>
    </cfRule>
    <cfRule type="cellIs" dxfId="863" priority="74" stopIfTrue="1" operator="greaterThan">
      <formula>#REF!</formula>
    </cfRule>
  </conditionalFormatting>
  <conditionalFormatting sqref="G27">
    <cfRule type="cellIs" dxfId="862" priority="69" stopIfTrue="1" operator="between">
      <formula>#REF!</formula>
      <formula>#REF!</formula>
    </cfRule>
    <cfRule type="cellIs" dxfId="861" priority="70" stopIfTrue="1" operator="lessThan">
      <formula>#REF!</formula>
    </cfRule>
    <cfRule type="cellIs" dxfId="860" priority="71" stopIfTrue="1" operator="greaterThan">
      <formula>#REF!</formula>
    </cfRule>
  </conditionalFormatting>
  <conditionalFormatting sqref="H27">
    <cfRule type="cellIs" dxfId="859" priority="66" stopIfTrue="1" operator="between">
      <formula>#REF!</formula>
      <formula>#REF!</formula>
    </cfRule>
    <cfRule type="cellIs" dxfId="858" priority="67" stopIfTrue="1" operator="lessThan">
      <formula>#REF!</formula>
    </cfRule>
    <cfRule type="cellIs" dxfId="857" priority="68" stopIfTrue="1" operator="greaterThan">
      <formula>#REF!</formula>
    </cfRule>
  </conditionalFormatting>
  <conditionalFormatting sqref="H27">
    <cfRule type="cellIs" dxfId="856" priority="63" stopIfTrue="1" operator="lessThan">
      <formula>#REF!</formula>
    </cfRule>
    <cfRule type="cellIs" dxfId="855" priority="64" stopIfTrue="1" operator="greaterThan">
      <formula>#REF!</formula>
    </cfRule>
    <cfRule type="cellIs" dxfId="854" priority="65" stopIfTrue="1" operator="between">
      <formula>#REF!</formula>
      <formula>#REF!</formula>
    </cfRule>
  </conditionalFormatting>
  <conditionalFormatting sqref="I27">
    <cfRule type="cellIs" dxfId="853" priority="60" stopIfTrue="1" operator="between">
      <formula>#REF!</formula>
      <formula>#REF!</formula>
    </cfRule>
    <cfRule type="cellIs" dxfId="852" priority="61" stopIfTrue="1" operator="lessThan">
      <formula>#REF!</formula>
    </cfRule>
    <cfRule type="cellIs" dxfId="851" priority="62" stopIfTrue="1" operator="greaterThan">
      <formula>#REF!</formula>
    </cfRule>
  </conditionalFormatting>
  <conditionalFormatting sqref="I27">
    <cfRule type="cellIs" dxfId="850" priority="57" stopIfTrue="1" operator="lessThan">
      <formula>#REF!</formula>
    </cfRule>
    <cfRule type="cellIs" dxfId="849" priority="58" stopIfTrue="1" operator="greaterThan">
      <formula>#REF!</formula>
    </cfRule>
    <cfRule type="cellIs" dxfId="848" priority="59" stopIfTrue="1" operator="between">
      <formula>#REF!</formula>
      <formula>#REF!</formula>
    </cfRule>
  </conditionalFormatting>
  <conditionalFormatting sqref="B27">
    <cfRule type="cellIs" dxfId="847" priority="54" stopIfTrue="1" operator="lessThan">
      <formula>#REF!</formula>
    </cfRule>
    <cfRule type="cellIs" dxfId="846" priority="55" stopIfTrue="1" operator="greaterThan">
      <formula>#REF!</formula>
    </cfRule>
    <cfRule type="cellIs" dxfId="845" priority="56" stopIfTrue="1" operator="between">
      <formula>#REF!</formula>
      <formula>#REF!</formula>
    </cfRule>
  </conditionalFormatting>
  <conditionalFormatting sqref="E27">
    <cfRule type="cellIs" dxfId="844" priority="51" stopIfTrue="1" operator="lessThan">
      <formula>#REF!</formula>
    </cfRule>
    <cfRule type="cellIs" dxfId="843" priority="52" stopIfTrue="1" operator="greaterThan">
      <formula>#REF!</formula>
    </cfRule>
    <cfRule type="cellIs" dxfId="842" priority="53" stopIfTrue="1" operator="between">
      <formula>#REF!</formula>
      <formula>#REF!</formula>
    </cfRule>
  </conditionalFormatting>
  <conditionalFormatting sqref="C27">
    <cfRule type="cellIs" dxfId="841" priority="48" stopIfTrue="1" operator="lessThan">
      <formula>#REF!</formula>
    </cfRule>
    <cfRule type="cellIs" dxfId="840" priority="49" stopIfTrue="1" operator="greaterThan">
      <formula>#REF!</formula>
    </cfRule>
    <cfRule type="cellIs" dxfId="839" priority="50" stopIfTrue="1" operator="between">
      <formula>#REF!</formula>
      <formula>"5,00$D$9"</formula>
    </cfRule>
  </conditionalFormatting>
  <conditionalFormatting sqref="B27">
    <cfRule type="cellIs" dxfId="838" priority="45" stopIfTrue="1" operator="between">
      <formula>#REF!</formula>
      <formula>#REF!</formula>
    </cfRule>
    <cfRule type="cellIs" dxfId="837" priority="46" stopIfTrue="1" operator="lessThan">
      <formula>#REF!</formula>
    </cfRule>
    <cfRule type="cellIs" dxfId="836" priority="47" stopIfTrue="1" operator="greaterThan">
      <formula>#REF!</formula>
    </cfRule>
  </conditionalFormatting>
  <conditionalFormatting sqref="D27">
    <cfRule type="cellIs" dxfId="835" priority="44" stopIfTrue="1" operator="between">
      <formula>#REF!</formula>
      <formula>#REF!</formula>
    </cfRule>
  </conditionalFormatting>
  <conditionalFormatting sqref="D12">
    <cfRule type="cellIs" dxfId="834" priority="41" stopIfTrue="1" operator="lessThan">
      <formula>#REF!</formula>
    </cfRule>
    <cfRule type="cellIs" dxfId="833" priority="42" stopIfTrue="1" operator="greaterThan">
      <formula>#REF!</formula>
    </cfRule>
    <cfRule type="cellIs" dxfId="832" priority="43" stopIfTrue="1" operator="between">
      <formula>#REF!</formula>
      <formula>#REF!</formula>
    </cfRule>
  </conditionalFormatting>
  <conditionalFormatting sqref="F12">
    <cfRule type="cellIs" dxfId="831" priority="38" stopIfTrue="1" operator="lessThan">
      <formula>#REF!</formula>
    </cfRule>
    <cfRule type="cellIs" dxfId="830" priority="39" stopIfTrue="1" operator="greaterThan">
      <formula>#REF!</formula>
    </cfRule>
    <cfRule type="cellIs" dxfId="829" priority="40" stopIfTrue="1" operator="between">
      <formula>#REF!</formula>
      <formula>"1,00$G$9"</formula>
    </cfRule>
  </conditionalFormatting>
  <conditionalFormatting sqref="E12">
    <cfRule type="cellIs" dxfId="828" priority="35" stopIfTrue="1" operator="between">
      <formula>#REF!</formula>
      <formula>#REF!</formula>
    </cfRule>
    <cfRule type="cellIs" dxfId="827" priority="36" stopIfTrue="1" operator="lessThan">
      <formula>#REF!</formula>
    </cfRule>
    <cfRule type="cellIs" dxfId="826" priority="37" stopIfTrue="1" operator="greaterThan">
      <formula>#REF!</formula>
    </cfRule>
  </conditionalFormatting>
  <conditionalFormatting sqref="C12">
    <cfRule type="cellIs" dxfId="825" priority="32" stopIfTrue="1" operator="between">
      <formula>#REF!</formula>
      <formula>#REF!</formula>
    </cfRule>
    <cfRule type="cellIs" dxfId="824" priority="33" stopIfTrue="1" operator="lessThan">
      <formula>#REF!</formula>
    </cfRule>
    <cfRule type="cellIs" dxfId="823" priority="34" stopIfTrue="1" operator="greaterThan">
      <formula>#REF!</formula>
    </cfRule>
  </conditionalFormatting>
  <conditionalFormatting sqref="F12">
    <cfRule type="cellIs" dxfId="822" priority="29" stopIfTrue="1" operator="between">
      <formula>#REF!</formula>
      <formula>#REF!</formula>
    </cfRule>
    <cfRule type="cellIs" dxfId="821" priority="30" stopIfTrue="1" operator="lessThan">
      <formula>#REF!</formula>
    </cfRule>
    <cfRule type="cellIs" dxfId="820" priority="31" stopIfTrue="1" operator="greaterThan">
      <formula>#REF!</formula>
    </cfRule>
  </conditionalFormatting>
  <conditionalFormatting sqref="G12">
    <cfRule type="cellIs" dxfId="819" priority="26" stopIfTrue="1" operator="between">
      <formula>#REF!</formula>
      <formula>#REF!</formula>
    </cfRule>
    <cfRule type="cellIs" dxfId="818" priority="27" stopIfTrue="1" operator="lessThan">
      <formula>#REF!</formula>
    </cfRule>
    <cfRule type="cellIs" dxfId="817" priority="28" stopIfTrue="1" operator="greaterThan">
      <formula>#REF!</formula>
    </cfRule>
  </conditionalFormatting>
  <conditionalFormatting sqref="H12">
    <cfRule type="cellIs" dxfId="816" priority="23" stopIfTrue="1" operator="between">
      <formula>#REF!</formula>
      <formula>#REF!</formula>
    </cfRule>
    <cfRule type="cellIs" dxfId="815" priority="24" stopIfTrue="1" operator="lessThan">
      <formula>#REF!</formula>
    </cfRule>
    <cfRule type="cellIs" dxfId="814" priority="25" stopIfTrue="1" operator="greaterThan">
      <formula>#REF!</formula>
    </cfRule>
  </conditionalFormatting>
  <conditionalFormatting sqref="H12">
    <cfRule type="cellIs" dxfId="813" priority="20" stopIfTrue="1" operator="lessThan">
      <formula>#REF!</formula>
    </cfRule>
    <cfRule type="cellIs" dxfId="812" priority="21" stopIfTrue="1" operator="greaterThan">
      <formula>#REF!</formula>
    </cfRule>
    <cfRule type="cellIs" dxfId="811" priority="22" stopIfTrue="1" operator="between">
      <formula>#REF!</formula>
      <formula>#REF!</formula>
    </cfRule>
  </conditionalFormatting>
  <conditionalFormatting sqref="I12">
    <cfRule type="cellIs" dxfId="810" priority="17" stopIfTrue="1" operator="between">
      <formula>#REF!</formula>
      <formula>#REF!</formula>
    </cfRule>
    <cfRule type="cellIs" dxfId="809" priority="18" stopIfTrue="1" operator="lessThan">
      <formula>#REF!</formula>
    </cfRule>
    <cfRule type="cellIs" dxfId="808" priority="19" stopIfTrue="1" operator="greaterThan">
      <formula>#REF!</formula>
    </cfRule>
  </conditionalFormatting>
  <conditionalFormatting sqref="I12">
    <cfRule type="cellIs" dxfId="807" priority="14" stopIfTrue="1" operator="lessThan">
      <formula>#REF!</formula>
    </cfRule>
    <cfRule type="cellIs" dxfId="806" priority="15" stopIfTrue="1" operator="greaterThan">
      <formula>#REF!</formula>
    </cfRule>
    <cfRule type="cellIs" dxfId="805" priority="16" stopIfTrue="1" operator="between">
      <formula>#REF!</formula>
      <formula>#REF!</formula>
    </cfRule>
  </conditionalFormatting>
  <conditionalFormatting sqref="B12">
    <cfRule type="cellIs" dxfId="804" priority="11" stopIfTrue="1" operator="lessThan">
      <formula>#REF!</formula>
    </cfRule>
    <cfRule type="cellIs" dxfId="803" priority="12" stopIfTrue="1" operator="greaterThan">
      <formula>#REF!</formula>
    </cfRule>
    <cfRule type="cellIs" dxfId="802" priority="13" stopIfTrue="1" operator="between">
      <formula>#REF!</formula>
      <formula>#REF!</formula>
    </cfRule>
  </conditionalFormatting>
  <conditionalFormatting sqref="E12">
    <cfRule type="cellIs" dxfId="801" priority="8" stopIfTrue="1" operator="lessThan">
      <formula>#REF!</formula>
    </cfRule>
    <cfRule type="cellIs" dxfId="800" priority="9" stopIfTrue="1" operator="greaterThan">
      <formula>#REF!</formula>
    </cfRule>
    <cfRule type="cellIs" dxfId="799" priority="10" stopIfTrue="1" operator="between">
      <formula>#REF!</formula>
      <formula>#REF!</formula>
    </cfRule>
  </conditionalFormatting>
  <conditionalFormatting sqref="C12">
    <cfRule type="cellIs" dxfId="798" priority="5" stopIfTrue="1" operator="lessThan">
      <formula>#REF!</formula>
    </cfRule>
    <cfRule type="cellIs" dxfId="797" priority="6" stopIfTrue="1" operator="greaterThan">
      <formula>#REF!</formula>
    </cfRule>
    <cfRule type="cellIs" dxfId="796" priority="7" stopIfTrue="1" operator="between">
      <formula>#REF!</formula>
      <formula>"5,00$D$9"</formula>
    </cfRule>
  </conditionalFormatting>
  <conditionalFormatting sqref="B12">
    <cfRule type="cellIs" dxfId="795" priority="2" stopIfTrue="1" operator="between">
      <formula>#REF!</formula>
      <formula>#REF!</formula>
    </cfRule>
    <cfRule type="cellIs" dxfId="794" priority="3" stopIfTrue="1" operator="lessThan">
      <formula>#REF!</formula>
    </cfRule>
    <cfRule type="cellIs" dxfId="793" priority="4" stopIfTrue="1" operator="greaterThan">
      <formula>#REF!</formula>
    </cfRule>
  </conditionalFormatting>
  <conditionalFormatting sqref="D12">
    <cfRule type="cellIs" dxfId="792" priority="1" stopIfTrue="1" operator="between">
      <formula>#REF!</formula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tabSelected="1" workbookViewId="0">
      <selection activeCell="E17" sqref="E17"/>
    </sheetView>
  </sheetViews>
  <sheetFormatPr baseColWidth="10" defaultRowHeight="15" x14ac:dyDescent="0.25"/>
  <sheetData>
    <row r="3" spans="1:10" x14ac:dyDescent="0.25">
      <c r="A3" s="1"/>
      <c r="B3" s="27" t="s">
        <v>0</v>
      </c>
      <c r="C3" s="27"/>
      <c r="D3" s="27"/>
      <c r="E3" s="27"/>
      <c r="F3" s="27"/>
      <c r="G3" s="27"/>
      <c r="H3" s="27"/>
      <c r="I3" s="27"/>
      <c r="J3" s="2"/>
    </row>
    <row r="4" spans="1:10" x14ac:dyDescent="0.25">
      <c r="A4" s="1"/>
      <c r="B4" s="4" t="s">
        <v>18</v>
      </c>
      <c r="C4" s="4" t="s">
        <v>19</v>
      </c>
      <c r="D4" s="4" t="s">
        <v>20</v>
      </c>
      <c r="E4" s="4"/>
      <c r="F4" s="4" t="s">
        <v>21</v>
      </c>
      <c r="G4" s="4" t="s">
        <v>22</v>
      </c>
      <c r="H4" s="4" t="s">
        <v>23</v>
      </c>
      <c r="I4" s="4"/>
      <c r="J4" s="2"/>
    </row>
    <row r="5" spans="1:10" ht="15.75" thickBot="1" x14ac:dyDescent="0.3">
      <c r="A5" s="5"/>
      <c r="B5" s="6"/>
      <c r="C5" s="6"/>
      <c r="D5" s="6"/>
      <c r="E5" s="6"/>
      <c r="F5" s="6"/>
      <c r="G5" s="6"/>
      <c r="H5" s="6"/>
      <c r="I5" s="6"/>
      <c r="J5" s="7"/>
    </row>
    <row r="6" spans="1:10" ht="16.5" x14ac:dyDescent="0.25">
      <c r="A6" s="8" t="s">
        <v>1</v>
      </c>
      <c r="B6" s="9" t="s">
        <v>11</v>
      </c>
      <c r="C6" s="9" t="s">
        <v>12</v>
      </c>
      <c r="D6" s="9" t="s">
        <v>13</v>
      </c>
      <c r="E6" s="9" t="s">
        <v>2</v>
      </c>
      <c r="F6" s="9" t="s">
        <v>3</v>
      </c>
      <c r="G6" s="15" t="s">
        <v>16</v>
      </c>
      <c r="H6" s="21" t="s">
        <v>14</v>
      </c>
      <c r="I6" s="9" t="s">
        <v>15</v>
      </c>
      <c r="J6" s="10" t="s">
        <v>4</v>
      </c>
    </row>
    <row r="7" spans="1:10" x14ac:dyDescent="0.25">
      <c r="A7" s="11" t="s">
        <v>6</v>
      </c>
      <c r="B7" s="14">
        <v>19.251843000000001</v>
      </c>
      <c r="C7" s="14">
        <v>4.6812689999999995</v>
      </c>
      <c r="D7" s="14">
        <v>3.6476130000000002</v>
      </c>
      <c r="E7" s="14">
        <v>61.641677999999999</v>
      </c>
      <c r="F7" s="14">
        <v>1.0932900000000001</v>
      </c>
      <c r="G7" s="17">
        <v>3.2102969999999997</v>
      </c>
      <c r="H7" s="17">
        <v>2.4151770000000004</v>
      </c>
      <c r="I7" s="14">
        <v>0.18884100000000001</v>
      </c>
      <c r="J7" s="13">
        <v>0.61</v>
      </c>
    </row>
    <row r="8" spans="1:10" x14ac:dyDescent="0.25">
      <c r="A8" s="13"/>
      <c r="B8" s="13"/>
      <c r="C8" s="13"/>
      <c r="D8" s="13"/>
      <c r="E8" s="13"/>
      <c r="F8" s="13"/>
      <c r="G8" s="16"/>
      <c r="H8" s="16"/>
      <c r="I8" s="13"/>
      <c r="J8" s="13"/>
    </row>
    <row r="9" spans="1:10" ht="16.5" x14ac:dyDescent="0.25">
      <c r="A9" s="8" t="s">
        <v>24</v>
      </c>
      <c r="B9" s="9" t="s">
        <v>11</v>
      </c>
      <c r="C9" s="9" t="s">
        <v>12</v>
      </c>
      <c r="D9" s="9" t="s">
        <v>13</v>
      </c>
      <c r="E9" s="9" t="s">
        <v>2</v>
      </c>
      <c r="F9" s="9" t="s">
        <v>3</v>
      </c>
      <c r="G9" s="18" t="s">
        <v>16</v>
      </c>
      <c r="H9" s="18" t="s">
        <v>17</v>
      </c>
      <c r="I9" s="9" t="s">
        <v>15</v>
      </c>
      <c r="J9" s="10" t="s">
        <v>4</v>
      </c>
    </row>
    <row r="10" spans="1:10" x14ac:dyDescent="0.25">
      <c r="A10" s="11" t="s">
        <v>6</v>
      </c>
      <c r="B10" s="14">
        <v>19.351233000000001</v>
      </c>
      <c r="C10" s="14">
        <v>4.7409029999999994</v>
      </c>
      <c r="D10" s="14">
        <v>3.5780400000000001</v>
      </c>
      <c r="E10" s="14">
        <v>60.906192000000004</v>
      </c>
      <c r="F10" s="14">
        <v>1.073412</v>
      </c>
      <c r="G10" s="17">
        <v>3.0910289999999998</v>
      </c>
      <c r="H10" s="17">
        <v>2.5245060000000001</v>
      </c>
      <c r="I10" s="14">
        <v>0.19878000000000001</v>
      </c>
      <c r="J10" s="13">
        <v>0.61</v>
      </c>
    </row>
    <row r="11" spans="1:10" x14ac:dyDescent="0.25">
      <c r="A11" s="13"/>
      <c r="B11" s="13"/>
      <c r="C11" s="13"/>
      <c r="D11" s="13"/>
      <c r="E11" s="13"/>
      <c r="F11" s="13"/>
      <c r="G11" s="16"/>
      <c r="H11" s="16"/>
      <c r="I11" s="13"/>
      <c r="J11" s="13"/>
    </row>
    <row r="12" spans="1:10" x14ac:dyDescent="0.25">
      <c r="A12" s="11" t="s">
        <v>6</v>
      </c>
      <c r="B12" s="14">
        <v>20.443439999999999</v>
      </c>
      <c r="C12" s="14">
        <v>5.0413919999999992</v>
      </c>
      <c r="D12" s="14">
        <v>3.4733999999999998</v>
      </c>
      <c r="E12" s="14">
        <v>62.273099999999992</v>
      </c>
      <c r="F12" s="14">
        <v>0.75422400000000001</v>
      </c>
      <c r="G12" s="17">
        <v>2.6397840000000001</v>
      </c>
      <c r="H12" s="23">
        <v>0.58551599999999993</v>
      </c>
      <c r="I12" s="14">
        <v>0.188556</v>
      </c>
      <c r="J12" s="13">
        <v>0.76</v>
      </c>
    </row>
    <row r="13" spans="1:10" x14ac:dyDescent="0.25">
      <c r="A13" s="5"/>
      <c r="B13" s="6"/>
      <c r="C13" s="6"/>
      <c r="D13" s="6"/>
      <c r="E13" s="6"/>
      <c r="F13" s="6"/>
      <c r="G13" s="19"/>
      <c r="H13" s="25"/>
      <c r="I13" s="6"/>
      <c r="J13" s="7"/>
    </row>
    <row r="14" spans="1:10" ht="16.5" x14ac:dyDescent="0.25">
      <c r="A14" s="8" t="s">
        <v>8</v>
      </c>
      <c r="B14" s="9" t="s">
        <v>11</v>
      </c>
      <c r="C14" s="9" t="s">
        <v>12</v>
      </c>
      <c r="D14" s="9" t="s">
        <v>13</v>
      </c>
      <c r="E14" s="9" t="s">
        <v>2</v>
      </c>
      <c r="F14" s="9" t="s">
        <v>3</v>
      </c>
      <c r="G14" s="18" t="s">
        <v>16</v>
      </c>
      <c r="H14" s="24" t="s">
        <v>14</v>
      </c>
      <c r="I14" s="9" t="s">
        <v>15</v>
      </c>
      <c r="J14" s="10" t="s">
        <v>4</v>
      </c>
    </row>
    <row r="15" spans="1:10" x14ac:dyDescent="0.25">
      <c r="A15" s="11" t="s">
        <v>6</v>
      </c>
      <c r="B15" s="14">
        <v>20.827952</v>
      </c>
      <c r="C15" s="14">
        <v>4.8790670000000009</v>
      </c>
      <c r="D15" s="14">
        <v>3.2891470000000003</v>
      </c>
      <c r="E15" s="14">
        <v>64.381823000000011</v>
      </c>
      <c r="F15" s="14">
        <v>0.74527500000000002</v>
      </c>
      <c r="G15" s="17">
        <v>2.4643760000000001</v>
      </c>
      <c r="H15" s="23">
        <v>0.13911800000000002</v>
      </c>
      <c r="I15" s="14">
        <v>0.168929</v>
      </c>
      <c r="J15" s="13">
        <v>0.63</v>
      </c>
    </row>
    <row r="16" spans="1:10" x14ac:dyDescent="0.25">
      <c r="A16" s="1"/>
      <c r="B16" s="4"/>
      <c r="C16" s="4"/>
      <c r="D16" s="4"/>
      <c r="E16" s="4"/>
      <c r="F16" s="4"/>
      <c r="G16" s="19"/>
      <c r="H16" s="25"/>
      <c r="I16" s="4"/>
      <c r="J16" s="2"/>
    </row>
    <row r="17" spans="1:10" ht="16.5" x14ac:dyDescent="0.25">
      <c r="A17" s="8" t="s">
        <v>9</v>
      </c>
      <c r="B17" s="9" t="s">
        <v>11</v>
      </c>
      <c r="C17" s="9" t="s">
        <v>12</v>
      </c>
      <c r="D17" s="9" t="s">
        <v>13</v>
      </c>
      <c r="E17" s="9" t="s">
        <v>2</v>
      </c>
      <c r="F17" s="9" t="s">
        <v>3</v>
      </c>
      <c r="G17" s="18" t="s">
        <v>16</v>
      </c>
      <c r="H17" s="24" t="s">
        <v>14</v>
      </c>
      <c r="I17" s="9" t="s">
        <v>15</v>
      </c>
      <c r="J17" s="10" t="s">
        <v>4</v>
      </c>
    </row>
    <row r="18" spans="1:10" x14ac:dyDescent="0.25">
      <c r="A18" s="11" t="s">
        <v>6</v>
      </c>
      <c r="B18" s="14">
        <v>19.971567999999998</v>
      </c>
      <c r="C18" s="14">
        <v>4.9431619999999992</v>
      </c>
      <c r="D18" s="14">
        <v>3.5208839999999997</v>
      </c>
      <c r="E18" s="14">
        <v>65.086623999999986</v>
      </c>
      <c r="F18" s="14">
        <v>0.73600399999999988</v>
      </c>
      <c r="G18" s="17">
        <v>2.5362299999999998</v>
      </c>
      <c r="H18" s="23">
        <v>8.9513999999999996E-2</v>
      </c>
      <c r="I18" s="14">
        <v>0.159136</v>
      </c>
      <c r="J18" s="13">
        <v>0.54</v>
      </c>
    </row>
    <row r="19" spans="1:10" x14ac:dyDescent="0.25">
      <c r="A19" s="1"/>
      <c r="B19" s="4"/>
      <c r="C19" s="4"/>
      <c r="D19" s="4"/>
      <c r="E19" s="4"/>
      <c r="F19" s="4"/>
      <c r="G19" s="19"/>
      <c r="H19" s="25"/>
      <c r="I19" s="4"/>
      <c r="J19" s="2"/>
    </row>
    <row r="20" spans="1:10" ht="16.5" x14ac:dyDescent="0.25">
      <c r="A20" s="8" t="s">
        <v>25</v>
      </c>
      <c r="B20" s="9" t="s">
        <v>11</v>
      </c>
      <c r="C20" s="9" t="s">
        <v>12</v>
      </c>
      <c r="D20" s="9" t="s">
        <v>13</v>
      </c>
      <c r="E20" s="9" t="s">
        <v>2</v>
      </c>
      <c r="F20" s="9" t="s">
        <v>3</v>
      </c>
      <c r="G20" s="18" t="s">
        <v>16</v>
      </c>
      <c r="H20" s="24" t="s">
        <v>14</v>
      </c>
      <c r="I20" s="9" t="s">
        <v>15</v>
      </c>
      <c r="J20" s="10" t="s">
        <v>4</v>
      </c>
    </row>
    <row r="21" spans="1:10" ht="15.75" thickBot="1" x14ac:dyDescent="0.3">
      <c r="A21" s="11" t="s">
        <v>6</v>
      </c>
      <c r="B21" s="14">
        <v>20.381024</v>
      </c>
      <c r="C21" s="14">
        <v>4.9628479999999993</v>
      </c>
      <c r="D21" s="14">
        <v>3.5701120000000004</v>
      </c>
      <c r="E21" s="14">
        <v>62.957551999999993</v>
      </c>
      <c r="F21" s="14">
        <v>0.77483199999999997</v>
      </c>
      <c r="G21" s="20">
        <v>2.569696</v>
      </c>
      <c r="H21" s="26">
        <v>0.51982399999999995</v>
      </c>
      <c r="I21" s="14">
        <v>0.166736</v>
      </c>
      <c r="J21" s="13">
        <v>1.92</v>
      </c>
    </row>
  </sheetData>
  <mergeCells count="1">
    <mergeCell ref="B3:I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between" id="{DFCA007F-AB6C-4F90-9BCC-0B17D8ED9C4E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ellIs" priority="130" stopIfTrue="1" operator="lessThan" id="{AF3F3F90-5B1E-4094-B334-5F2AE62F8998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31" stopIfTrue="1" operator="greaterThan" id="{49B098C4-7838-4C11-AC5B-AB13ADD382E8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32" stopIfTrue="1" operator="between" id="{1290710D-DA1B-4351-8DDB-D570F5F630CA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D18 D15 D12 D7</xm:sqref>
        </x14:conditionalFormatting>
        <x14:conditionalFormatting xmlns:xm="http://schemas.microsoft.com/office/excel/2006/main">
          <x14:cfRule type="cellIs" priority="127" stopIfTrue="1" operator="lessThan" id="{1F4B1740-B9F9-4A42-B2FC-D5A715114D8A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28" stopIfTrue="1" operator="greaterThan" id="{8D33337D-BF94-4469-9EF8-DEA38F9D95FB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29" stopIfTrue="1" operator="between" id="{ECB2A5FD-417C-4DC8-99A7-772A07BE1DB0}">
            <xm:f>Feuil1!#REF!</xm:f>
            <xm:f>"1,00$G$9"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F18 F15 F12 F7</xm:sqref>
        </x14:conditionalFormatting>
        <x14:conditionalFormatting xmlns:xm="http://schemas.microsoft.com/office/excel/2006/main">
          <x14:cfRule type="cellIs" priority="124" stopIfTrue="1" operator="between" id="{1848433A-A032-4DD4-AF61-A110E9C1FE9A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125" stopIfTrue="1" operator="lessThan" id="{34550977-BE8A-4DDA-B0AB-B43891DEF470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126" stopIfTrue="1" operator="greaterThan" id="{74AF73EE-8254-4DBA-B43F-19665A82066C}">
            <xm:f>Feuil1!#REF!</xm:f>
            <x14:dxf>
              <fill>
                <patternFill>
                  <bgColor indexed="10"/>
                </patternFill>
              </fill>
            </x14:dxf>
          </x14:cfRule>
          <xm:sqref>E18 E15 E12 E7</xm:sqref>
        </x14:conditionalFormatting>
        <x14:conditionalFormatting xmlns:xm="http://schemas.microsoft.com/office/excel/2006/main">
          <x14:cfRule type="cellIs" priority="121" stopIfTrue="1" operator="between" id="{2B2E0444-1868-4E02-B607-6912DA61FAB6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122" stopIfTrue="1" operator="lessThan" id="{B42CBD33-B8D1-4605-AAFA-B7FAD82AFC38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123" stopIfTrue="1" operator="greaterThan" id="{E1421406-2587-4986-9925-BFE7FF9D5C1A}">
            <xm:f>Feuil1!#REF!</xm:f>
            <x14:dxf>
              <fill>
                <patternFill>
                  <bgColor indexed="10"/>
                </patternFill>
              </fill>
            </x14:dxf>
          </x14:cfRule>
          <xm:sqref>C18 C15 C12 C7</xm:sqref>
        </x14:conditionalFormatting>
        <x14:conditionalFormatting xmlns:xm="http://schemas.microsoft.com/office/excel/2006/main">
          <x14:cfRule type="cellIs" priority="118" stopIfTrue="1" operator="between" id="{38C1B516-3BDB-40C6-8DC1-EEB065BB7BC4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119" stopIfTrue="1" operator="lessThan" id="{90B6570A-0717-41C3-A2EB-AB51187DBE6A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120" stopIfTrue="1" operator="greaterThan" id="{4CD4AE87-AFDF-4773-A2C4-EE81E9B46E66}">
            <xm:f>Feuil1!#REF!</xm:f>
            <x14:dxf>
              <fill>
                <patternFill>
                  <bgColor indexed="10"/>
                </patternFill>
              </fill>
            </x14:dxf>
          </x14:cfRule>
          <xm:sqref>F18 F15 F12 F7</xm:sqref>
        </x14:conditionalFormatting>
        <x14:conditionalFormatting xmlns:xm="http://schemas.microsoft.com/office/excel/2006/main">
          <x14:cfRule type="cellIs" priority="115" stopIfTrue="1" operator="between" id="{59421F01-DC3D-4135-B06F-DE8BFD2E8F96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116" stopIfTrue="1" operator="lessThan" id="{14F95359-0548-4896-82F6-3BA4D77C5D36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117" stopIfTrue="1" operator="greaterThan" id="{F811CFD3-E124-42A1-AE55-EF1C2B9068EC}">
            <xm:f>Feuil1!#REF!</xm:f>
            <x14:dxf>
              <fill>
                <patternFill>
                  <bgColor indexed="10"/>
                </patternFill>
              </fill>
            </x14:dxf>
          </x14:cfRule>
          <xm:sqref>G18 G15 G12 G7</xm:sqref>
        </x14:conditionalFormatting>
        <x14:conditionalFormatting xmlns:xm="http://schemas.microsoft.com/office/excel/2006/main">
          <x14:cfRule type="cellIs" priority="112" stopIfTrue="1" operator="between" id="{5B5BE2BC-B5DC-4E66-B7DE-A0AFC94289D4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113" stopIfTrue="1" operator="lessThan" id="{F7AB069F-6038-4FC5-9CEA-A7348B8EDD75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114" stopIfTrue="1" operator="greaterThan" id="{180A327D-4C04-4930-83B6-32E34F5301B7}">
            <xm:f>Feuil1!#REF!</xm:f>
            <x14:dxf>
              <fill>
                <patternFill>
                  <bgColor indexed="10"/>
                </patternFill>
              </fill>
            </x14:dxf>
          </x14:cfRule>
          <xm:sqref>H18 H15 H12 H7</xm:sqref>
        </x14:conditionalFormatting>
        <x14:conditionalFormatting xmlns:xm="http://schemas.microsoft.com/office/excel/2006/main">
          <x14:cfRule type="cellIs" priority="109" stopIfTrue="1" operator="lessThan" id="{5F8C8179-A923-4CFA-982D-97ED4D25B84A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10" stopIfTrue="1" operator="greaterThan" id="{AE0656E1-9BAF-41A0-B92D-213FAE3640C5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11" stopIfTrue="1" operator="between" id="{1F974BCA-FF96-4FDC-A4B0-E084A6044862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H18 H15 H12 H7</xm:sqref>
        </x14:conditionalFormatting>
        <x14:conditionalFormatting xmlns:xm="http://schemas.microsoft.com/office/excel/2006/main">
          <x14:cfRule type="cellIs" priority="106" stopIfTrue="1" operator="between" id="{9AEA6DBB-553E-48F1-9F48-1BF302112017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107" stopIfTrue="1" operator="lessThan" id="{8B4DD8B2-10B6-4A89-AB34-B99A5F1A1E15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108" stopIfTrue="1" operator="greaterThan" id="{3085E289-A863-4267-B8A7-AB69046A6F7C}">
            <xm:f>Feuil1!#REF!</xm:f>
            <x14:dxf>
              <fill>
                <patternFill>
                  <bgColor indexed="10"/>
                </patternFill>
              </fill>
            </x14:dxf>
          </x14:cfRule>
          <xm:sqref>I18 I15 I12 I7</xm:sqref>
        </x14:conditionalFormatting>
        <x14:conditionalFormatting xmlns:xm="http://schemas.microsoft.com/office/excel/2006/main">
          <x14:cfRule type="cellIs" priority="103" stopIfTrue="1" operator="lessThan" id="{9008ADFA-CEB4-4C7E-BACD-D14656840D9A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14:cfRule type="cellIs" priority="104" stopIfTrue="1" operator="greaterThan" id="{8F8E1822-8BA9-459A-AB59-569530FE40F0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14:cfRule type="cellIs" priority="105" stopIfTrue="1" operator="between" id="{6BD2D704-4923-4094-A628-0A0EAC2D30F3}">
            <xm:f>Feuil1!#REF!</xm:f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2"/>
                </patternFill>
              </fill>
            </x14:dxf>
          </x14:cfRule>
          <xm:sqref>I18 I15 I12 I7</xm:sqref>
        </x14:conditionalFormatting>
        <x14:conditionalFormatting xmlns:xm="http://schemas.microsoft.com/office/excel/2006/main">
          <x14:cfRule type="cellIs" priority="100" stopIfTrue="1" operator="lessThan" id="{3C7DF83F-6895-4119-9C83-8C73924BC396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01" stopIfTrue="1" operator="greaterThan" id="{54BA3A7F-0024-4765-A8FB-940E9C1BF870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02" stopIfTrue="1" operator="between" id="{FFA5302B-132B-4150-9CD5-C5850BCC6EF3}">
            <xm:f>Feuil1!#REF!</xm:f>
            <xm:f>Feuil1!#REF!</xm:f>
            <x14:dxf>
              <fill>
                <patternFill>
                  <bgColor indexed="42"/>
                </patternFill>
              </fill>
            </x14:dxf>
          </x14:cfRule>
          <xm:sqref>B18 B15 B12 B7</xm:sqref>
        </x14:conditionalFormatting>
        <x14:conditionalFormatting xmlns:xm="http://schemas.microsoft.com/office/excel/2006/main">
          <x14:cfRule type="cellIs" priority="97" stopIfTrue="1" operator="lessThan" id="{F898F0DD-F626-4907-8445-8537CAF89404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98" stopIfTrue="1" operator="greaterThan" id="{95B62A39-E25E-42F1-B43B-07E851789DF4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99" stopIfTrue="1" operator="between" id="{1E9AD202-F2CC-4EA7-BF62-C3C883CD7F52}">
            <xm:f>Feuil1!#REF!</xm:f>
            <xm:f>Feuil1!#REF!</xm:f>
            <x14:dxf>
              <fill>
                <patternFill>
                  <bgColor indexed="50"/>
                </patternFill>
              </fill>
            </x14:dxf>
          </x14:cfRule>
          <xm:sqref>E18 E15 E12 E7</xm:sqref>
        </x14:conditionalFormatting>
        <x14:conditionalFormatting xmlns:xm="http://schemas.microsoft.com/office/excel/2006/main">
          <x14:cfRule type="cellIs" priority="94" stopIfTrue="1" operator="lessThan" id="{C45C553D-EBFF-4686-8264-801F5F5F3460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95" stopIfTrue="1" operator="greaterThan" id="{8A763041-C97F-46C0-9CA5-F78EFAE41250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96" stopIfTrue="1" operator="between" id="{F13D32AE-90A3-4C30-BFD1-20F3D62E4E7A}">
            <xm:f>Feuil1!#REF!</xm:f>
            <xm:f>"5,00$D$9"</xm:f>
            <x14:dxf>
              <font>
                <condense val="0"/>
                <extend val="0"/>
                <color indexed="17"/>
              </font>
              <fill>
                <patternFill>
                  <bgColor indexed="50"/>
                </patternFill>
              </fill>
            </x14:dxf>
          </x14:cfRule>
          <xm:sqref>C18 C15 C12 C7</xm:sqref>
        </x14:conditionalFormatting>
        <x14:conditionalFormatting xmlns:xm="http://schemas.microsoft.com/office/excel/2006/main">
          <x14:cfRule type="cellIs" priority="91" stopIfTrue="1" operator="between" id="{DF829D94-D2D3-49DD-ABE9-BD264E30FB55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50"/>
                </patternFill>
              </fill>
            </x14:dxf>
          </x14:cfRule>
          <x14:cfRule type="cellIs" priority="92" stopIfTrue="1" operator="lessThan" id="{8441A3E7-307C-4597-BA3D-4CDF6E4398CA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93" stopIfTrue="1" operator="greaterThan" id="{9D4460C0-9E4D-4E5B-B5C6-5B8754E9820D}">
            <xm:f>Feuil1!#REF!</xm:f>
            <x14:dxf>
              <fill>
                <patternFill>
                  <bgColor indexed="10"/>
                </patternFill>
              </fill>
            </x14:dxf>
          </x14:cfRule>
          <xm:sqref>B18 B15 B12 B7</xm:sqref>
        </x14:conditionalFormatting>
        <x14:conditionalFormatting xmlns:xm="http://schemas.microsoft.com/office/excel/2006/main">
          <x14:cfRule type="cellIs" priority="90" stopIfTrue="1" operator="between" id="{D0C97B41-E280-4052-8123-563EEE5D26A4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D15 D12 D7</xm:sqref>
        </x14:conditionalFormatting>
        <x14:conditionalFormatting xmlns:xm="http://schemas.microsoft.com/office/excel/2006/main">
          <x14:cfRule type="cellIs" priority="87" stopIfTrue="1" operator="between" id="{BF61BEBF-1313-4A3B-9709-9A0861E23B18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88" stopIfTrue="1" operator="lessThan" id="{C39A6E61-EF91-4F2A-A325-D7E79EB1523D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89" stopIfTrue="1" operator="greaterThan" id="{9456244D-9064-4C90-8CEB-84769D16E4F5}">
            <xm:f>Feuil1!#REF!</xm:f>
            <x14:dxf>
              <fill>
                <patternFill>
                  <bgColor indexed="1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cellIs" priority="84" stopIfTrue="1" operator="lessThan" id="{11A1089C-797F-40A7-8D6D-426C59AD274F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85" stopIfTrue="1" operator="greaterThan" id="{97F2885B-DF84-4C47-A476-D39661A1E35F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86" stopIfTrue="1" operator="between" id="{2E6AD9C8-5C7E-49FC-98F6-2DC05D05F672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cellIs" priority="81" stopIfTrue="1" operator="lessThan" id="{59F6BCF7-67B1-4661-8880-EA409EEEEE31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82" stopIfTrue="1" operator="greaterThan" id="{B9F84545-98DA-45EB-B5B0-62E4420CEBDA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83" stopIfTrue="1" operator="between" id="{65E6C7D2-D95E-4A6D-8EF5-AFAFE830567A}">
            <xm:f>Feuil1!#REF!</xm:f>
            <xm:f>"1,00$G$9"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cellIs" priority="78" stopIfTrue="1" operator="between" id="{E818F01A-7098-4BF4-B14E-AC961F8717EE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79" stopIfTrue="1" operator="lessThan" id="{5FC8D34F-28CB-487E-B22D-51E4B45CA230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80" stopIfTrue="1" operator="greaterThan" id="{8878BED5-C07A-4821-A49E-34F6812141EE}">
            <xm:f>Feuil1!#REF!</xm:f>
            <x14:dxf>
              <fill>
                <patternFill>
                  <bgColor indexed="1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cellIs" priority="75" stopIfTrue="1" operator="between" id="{76975E80-197D-43EF-B4BB-D485C1A96779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76" stopIfTrue="1" operator="lessThan" id="{0F22D754-D38A-401A-B5CB-83143F9A8716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77" stopIfTrue="1" operator="greaterThan" id="{F09C1474-2F48-4C73-B691-C14F93EBEC0D}">
            <xm:f>Feuil1!#REF!</xm:f>
            <x14:dxf>
              <fill>
                <patternFill>
                  <bgColor indexed="1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ellIs" priority="72" stopIfTrue="1" operator="between" id="{8DB00537-2A1A-4A75-BF9C-967E0CFD01D7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73" stopIfTrue="1" operator="lessThan" id="{B103AA6E-3E60-452C-88FE-9C2CD32C77C5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74" stopIfTrue="1" operator="greaterThan" id="{E430FB7A-4DE0-4122-BEEE-575DE5DDCB71}">
            <xm:f>Feuil1!#REF!</xm:f>
            <x14:dxf>
              <fill>
                <patternFill>
                  <bgColor indexed="10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cellIs" priority="69" stopIfTrue="1" operator="between" id="{371C96D5-216B-4FA5-9D17-A3632879D074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70" stopIfTrue="1" operator="lessThan" id="{FC30EE0C-1C7C-4E1C-B8E9-425C813F5F59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71" stopIfTrue="1" operator="greaterThan" id="{132FD683-8BFC-4467-A563-3588F16A9601}">
            <xm:f>Feuil1!#REF!</xm:f>
            <x14:dxf>
              <fill>
                <patternFill>
                  <bgColor indexed="10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cellIs" priority="66" stopIfTrue="1" operator="between" id="{67ED19EB-651B-4C09-94EF-2BA0D7BA0BFB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67" stopIfTrue="1" operator="lessThan" id="{BD7B7429-4CBC-433E-807B-E0E2EDA087C8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68" stopIfTrue="1" operator="greaterThan" id="{FB6352C3-9B02-4F21-AB87-9445AC2A4173}">
            <xm:f>Feuil1!#REF!</xm:f>
            <x14:dxf>
              <fill>
                <patternFill>
                  <bgColor indexed="10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cellIs" priority="63" stopIfTrue="1" operator="lessThan" id="{52B45CB4-6B68-4894-9F46-FA59FE309260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64" stopIfTrue="1" operator="greaterThan" id="{41C0B38B-30D1-495A-8058-6354714FD6AA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65" stopIfTrue="1" operator="between" id="{BD1C6314-7264-4C77-AA9F-D8DEA14E90C1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cellIs" priority="60" stopIfTrue="1" operator="between" id="{DF2D978C-FAF4-4873-8FA3-90334B539E07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61" stopIfTrue="1" operator="lessThan" id="{73C4C5D6-AD5D-46DB-A3C7-91AD83906DE8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62" stopIfTrue="1" operator="greaterThan" id="{5689AD3C-C483-4181-B948-761B2276E176}">
            <xm:f>Feuil1!#REF!</xm:f>
            <x14:dxf>
              <fill>
                <patternFill>
                  <bgColor indexed="1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57" stopIfTrue="1" operator="lessThan" id="{AC625A0F-245F-4B63-8917-6B59FBF7B88A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14:cfRule type="cellIs" priority="58" stopIfTrue="1" operator="greaterThan" id="{83A357DA-4EB5-47DF-B09C-E8D72B17838F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14:cfRule type="cellIs" priority="59" stopIfTrue="1" operator="between" id="{DF4916B7-6FFC-4F22-A918-3789A27C9305}">
            <xm:f>Feuil1!#REF!</xm:f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2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54" stopIfTrue="1" operator="lessThan" id="{13C1AC0A-D16C-40E5-BEDA-B69092196BC3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55" stopIfTrue="1" operator="greaterThan" id="{F40BF8F9-BE99-4B48-8993-5FE52EA8E065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56" stopIfTrue="1" operator="between" id="{0CD14039-3FF5-41DF-8AC1-AD3B7298248D}">
            <xm:f>Feuil1!#REF!</xm:f>
            <xm:f>Feuil1!#REF!</xm:f>
            <x14:dxf>
              <fill>
                <patternFill>
                  <bgColor indexed="42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cellIs" priority="51" stopIfTrue="1" operator="lessThan" id="{3891EFAC-E35E-4973-92DA-DCB57778EB44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52" stopIfTrue="1" operator="greaterThan" id="{9D993D38-B01A-4E10-8A9D-2FDF4DB146B0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53" stopIfTrue="1" operator="between" id="{E5239F10-B54F-4B7D-9F26-B0B77E7BCF3E}">
            <xm:f>Feuil1!#REF!</xm:f>
            <xm:f>Feuil1!#REF!</xm:f>
            <x14:dxf>
              <fill>
                <patternFill>
                  <bgColor indexed="5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cellIs" priority="48" stopIfTrue="1" operator="lessThan" id="{84407188-5DBB-496A-8ED5-7FAC580AB9DF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49" stopIfTrue="1" operator="greaterThan" id="{B7B17BA4-E9EE-4153-9E51-D662B5185EC9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50" stopIfTrue="1" operator="between" id="{380D4E64-8786-414C-B231-8685E55D345F}">
            <xm:f>Feuil1!#REF!</xm:f>
            <xm:f>"5,00$D$9"</xm:f>
            <x14:dxf>
              <font>
                <condense val="0"/>
                <extend val="0"/>
                <color indexed="17"/>
              </font>
              <fill>
                <patternFill>
                  <bgColor indexed="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ellIs" priority="45" stopIfTrue="1" operator="between" id="{C4BEFF10-1DF3-405F-A644-C32BCC1412EB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50"/>
                </patternFill>
              </fill>
            </x14:dxf>
          </x14:cfRule>
          <x14:cfRule type="cellIs" priority="46" stopIfTrue="1" operator="lessThan" id="{44045C39-029B-43CE-A972-3096B951D395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47" stopIfTrue="1" operator="greaterThan" id="{EE7DB90C-BD9B-40F4-9F52-777EB19D7408}">
            <xm:f>Feuil1!#REF!</xm:f>
            <x14:dxf>
              <fill>
                <patternFill>
                  <bgColor indexed="10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cellIs" priority="44" stopIfTrue="1" operator="between" id="{05D332CF-69B2-47B1-91C5-297271E97B4E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cellIs" priority="41" stopIfTrue="1" operator="lessThan" id="{FC510AAB-C2FE-46E0-AF6D-CE9135831B15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42" stopIfTrue="1" operator="greaterThan" id="{62CD9033-90E1-4923-BD3C-209657C9FE60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43" stopIfTrue="1" operator="between" id="{153E1E4C-1CFA-4D9A-A674-DD12E68CD547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ellIs" priority="38" stopIfTrue="1" operator="lessThan" id="{B3A15610-5BB0-49F9-81B1-67CD2261A435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39" stopIfTrue="1" operator="greaterThan" id="{8BE8BB99-1C59-410B-8BF7-7EA28F3DB32C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40" stopIfTrue="1" operator="between" id="{3B863E42-4379-485B-A840-BC472EE254DB}">
            <xm:f>Feuil1!#REF!</xm:f>
            <xm:f>"1,00$G$9"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ellIs" priority="35" stopIfTrue="1" operator="between" id="{6B9BB59C-A193-446C-896B-874C6492E2DD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36" stopIfTrue="1" operator="lessThan" id="{3F4D82F4-9E48-459A-9207-74ECC12FC9D6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37" stopIfTrue="1" operator="greaterThan" id="{2DA6427C-B0A8-486E-AFB5-01F503503420}">
            <xm:f>Feuil1!#REF!</xm:f>
            <x14:dxf>
              <fill>
                <patternFill>
                  <bgColor indexed="1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cellIs" priority="32" stopIfTrue="1" operator="between" id="{5E78A4AA-F252-46A7-8F8E-5EAE687E09D6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33" stopIfTrue="1" operator="lessThan" id="{82D70FAF-7377-4061-8982-9803BD787B4A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34" stopIfTrue="1" operator="greaterThan" id="{98CEC982-813B-495A-9EB6-F16C73CF28FF}">
            <xm:f>Feuil1!#REF!</xm:f>
            <x14:dxf>
              <fill>
                <patternFill>
                  <bgColor indexed="1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ellIs" priority="29" stopIfTrue="1" operator="between" id="{4C1CEE1D-2ECD-4EC3-A529-45E27E235A12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30" stopIfTrue="1" operator="lessThan" id="{F72E94F6-2869-4207-94EA-A6E5FCFC21F5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31" stopIfTrue="1" operator="greaterThan" id="{0766E545-F28F-49C4-8090-50D50849688A}">
            <xm:f>Feuil1!#REF!</xm:f>
            <x14:dxf>
              <fill>
                <patternFill>
                  <bgColor indexed="1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ellIs" priority="26" stopIfTrue="1" operator="between" id="{D2844232-8C11-45AA-95C6-EDAE42477A3A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27" stopIfTrue="1" operator="lessThan" id="{3674B151-0916-4320-A144-7AC2D717AAD0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28" stopIfTrue="1" operator="greaterThan" id="{016395D0-FC4F-4963-B0F3-9FD10EC095E7}">
            <xm:f>Feuil1!#REF!</xm:f>
            <x14:dxf>
              <fill>
                <patternFill>
                  <bgColor indexed="1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ellIs" priority="23" stopIfTrue="1" operator="between" id="{79A0783B-1A2F-42C5-AE0A-7FC7F584330B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24" stopIfTrue="1" operator="lessThan" id="{3B6DEFE2-CFB5-41C4-9B2C-D293B3DB0CB2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25" stopIfTrue="1" operator="greaterThan" id="{C986A4EC-5B31-4A79-8A05-A13C67687DB5}">
            <xm:f>Feuil1!#REF!</xm:f>
            <x14:dxf>
              <fill>
                <patternFill>
                  <bgColor indexed="1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cellIs" priority="20" stopIfTrue="1" operator="lessThan" id="{2771B258-B1F2-4408-B3BA-A2534291A7A6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21" stopIfTrue="1" operator="greaterThan" id="{2145F6D8-2AEC-44AC-AF79-0E4EA6643858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22" stopIfTrue="1" operator="between" id="{E4BDE4C4-E226-4A0D-8BEB-21DCB676F563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cellIs" priority="17" stopIfTrue="1" operator="between" id="{9B507048-511A-48AF-A058-69EF5F2FB1B4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42"/>
                </patternFill>
              </fill>
            </x14:dxf>
          </x14:cfRule>
          <x14:cfRule type="cellIs" priority="18" stopIfTrue="1" operator="lessThan" id="{44CE3726-8A4D-4A1C-8373-E301DADAA422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19" stopIfTrue="1" operator="greaterThan" id="{E70F804E-74D5-4023-A632-58579C394F3E}">
            <xm:f>Feuil1!#REF!</xm:f>
            <x14:dxf>
              <fill>
                <patternFill>
                  <bgColor indexed="1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ellIs" priority="14" stopIfTrue="1" operator="lessThan" id="{AC51BCD1-9387-4FB9-AE9B-1051D24428EE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14:cfRule type="cellIs" priority="15" stopIfTrue="1" operator="greaterThan" id="{BEA0B25A-2E4A-4D2A-9CB4-5B51E3123026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14:cfRule type="cellIs" priority="16" stopIfTrue="1" operator="between" id="{05CB4238-9C0E-4135-8A1B-50689C63BCF3}">
            <xm:f>Feuil1!#REF!</xm:f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42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ellIs" priority="11" stopIfTrue="1" operator="lessThan" id="{AF46903B-4FFE-4C36-9E70-AC45945874F1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2" stopIfTrue="1" operator="greaterThan" id="{823CB468-919C-468A-9629-2ADB3974D931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3" stopIfTrue="1" operator="between" id="{CD3505A7-39D3-491A-8A00-5350F9B4D97D}">
            <xm:f>Feuil1!#REF!</xm:f>
            <xm:f>Feuil1!#REF!</xm:f>
            <x14:dxf>
              <fill>
                <patternFill>
                  <bgColor indexed="42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cellIs" priority="8" stopIfTrue="1" operator="lessThan" id="{84079E34-8F21-484D-B298-DA21A62EF151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9" stopIfTrue="1" operator="greaterThan" id="{D42107AB-0D7A-4DA3-AA39-F389088A8B9D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10" stopIfTrue="1" operator="between" id="{89C6F5F0-AE0A-4EBE-8EB6-F0644267A4A2}">
            <xm:f>Feuil1!#REF!</xm:f>
            <xm:f>Feuil1!#REF!</xm:f>
            <x14:dxf>
              <fill>
                <patternFill>
                  <bgColor indexed="5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cellIs" priority="5" stopIfTrue="1" operator="lessThan" id="{DB3B8124-DFCC-4911-91B8-7F32CCBB0605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6" stopIfTrue="1" operator="greaterThan" id="{D77A0232-7BE2-4EF8-B633-A64B33018624}">
            <xm:f>Feuil1!#REF!</xm:f>
            <x14:dxf>
              <font>
                <condense val="0"/>
                <extend val="0"/>
                <color indexed="20"/>
              </font>
              <fill>
                <patternFill>
                  <bgColor indexed="10"/>
                </patternFill>
              </fill>
            </x14:dxf>
          </x14:cfRule>
          <x14:cfRule type="cellIs" priority="7" stopIfTrue="1" operator="between" id="{41E210DD-719E-4F3F-94F3-09C445E9FA25}">
            <xm:f>Feuil1!#REF!</xm:f>
            <xm:f>"5,00$D$9"</xm:f>
            <x14:dxf>
              <font>
                <condense val="0"/>
                <extend val="0"/>
                <color indexed="17"/>
              </font>
              <fill>
                <patternFill>
                  <bgColor indexed="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ellIs" priority="2" stopIfTrue="1" operator="between" id="{CB71ED45-1424-4786-A2BC-94687035B248}">
            <xm:f>Feuil1!#REF!</xm:f>
            <xm:f>Feuil1!#REF!</xm:f>
            <x14:dxf>
              <font>
                <condense val="0"/>
                <extend val="0"/>
                <color indexed="17"/>
              </font>
              <fill>
                <patternFill>
                  <bgColor indexed="50"/>
                </patternFill>
              </fill>
            </x14:dxf>
          </x14:cfRule>
          <x14:cfRule type="cellIs" priority="3" stopIfTrue="1" operator="lessThan" id="{33E28F9B-E4C2-499F-8446-608092C79653}">
            <xm:f>Feuil1!#REF!</xm:f>
            <x14:dxf>
              <fill>
                <patternFill>
                  <bgColor indexed="10"/>
                </patternFill>
              </fill>
            </x14:dxf>
          </x14:cfRule>
          <x14:cfRule type="cellIs" priority="4" stopIfTrue="1" operator="greaterThan" id="{79DF9E86-F563-4A5F-8B85-08E78167D045}">
            <xm:f>Feuil1!#REF!</xm:f>
            <x14:dxf>
              <fill>
                <patternFill>
                  <bgColor indexed="10"/>
                </patternFill>
              </fill>
            </x14:dxf>
          </x14:cfRule>
          <xm:sqref>B10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Tarek Fenniche</dc:creator>
  <cp:lastModifiedBy>Tarek Fenniche</cp:lastModifiedBy>
  <dcterms:created xsi:type="dcterms:W3CDTF">2023-08-16T10:55:56Z</dcterms:created>
  <dcterms:modified xsi:type="dcterms:W3CDTF">2023-08-17T10:37:31Z</dcterms:modified>
</cp:coreProperties>
</file>